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ol\OneDrive\Masaüstü\"/>
    </mc:Choice>
  </mc:AlternateContent>
  <xr:revisionPtr revIDLastSave="0" documentId="13_ncr:1_{B3603048-CACE-4006-BEF9-5B68ECDFC340}" xr6:coauthVersionLast="47" xr6:coauthVersionMax="47" xr10:uidLastSave="{00000000-0000-0000-0000-000000000000}"/>
  <bookViews>
    <workbookView xWindow="-108" yWindow="-108" windowWidth="23256" windowHeight="12456" xr2:uid="{E7760D6A-65D8-4268-8E37-76998469AE85}"/>
  </bookViews>
  <sheets>
    <sheet name="Ekstrüd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G14" i="2"/>
  <c r="C14" i="2"/>
  <c r="G6" i="2"/>
  <c r="G7" i="2" s="1"/>
  <c r="G9" i="2" s="1"/>
  <c r="C11" i="2"/>
  <c r="C7" i="2"/>
  <c r="C9" i="2" s="1"/>
  <c r="G12" i="2"/>
  <c r="G10" i="2"/>
  <c r="G5" i="2"/>
  <c r="C15" i="2" l="1"/>
  <c r="G11" i="2"/>
  <c r="G15" i="2" l="1"/>
  <c r="F17" i="2" s="1"/>
  <c r="F19" i="2" s="1"/>
</calcChain>
</file>

<file path=xl/sharedStrings.xml><?xml version="1.0" encoding="utf-8"?>
<sst xmlns="http://schemas.openxmlformats.org/spreadsheetml/2006/main" count="61" uniqueCount="33">
  <si>
    <t>Hammadde ile Temizlik</t>
  </si>
  <si>
    <t>Harcanan Malzeme Miktarı</t>
  </si>
  <si>
    <t>kg</t>
  </si>
  <si>
    <t>Hammadde Fiyatı</t>
  </si>
  <si>
    <t>Hammadde ile Temizlik Maliyeti</t>
  </si>
  <si>
    <t>Euro</t>
  </si>
  <si>
    <t>Euro/kg</t>
  </si>
  <si>
    <t>Makine Çalıştırma Maliyeti</t>
  </si>
  <si>
    <t>€/saat</t>
  </si>
  <si>
    <t>Euro/saat</t>
  </si>
  <si>
    <t>Temizlikte Harcanan Süre</t>
  </si>
  <si>
    <t>Makine Bekleme Maliyeti</t>
  </si>
  <si>
    <t>saat</t>
  </si>
  <si>
    <t>İşçilik Maliyeti</t>
  </si>
  <si>
    <t>İşçilik Ücreti</t>
  </si>
  <si>
    <t>Toplam Maliyet</t>
  </si>
  <si>
    <t>EURO</t>
  </si>
  <si>
    <t>Ultra Purge ile Temizlik</t>
  </si>
  <si>
    <t>Temizlik Başına Kazanç</t>
  </si>
  <si>
    <t>Makine Başına Yıllık Temizlik Kazancı</t>
  </si>
  <si>
    <t>Makine Kapasitesi</t>
  </si>
  <si>
    <t>kg/saat</t>
  </si>
  <si>
    <t>Ultra Purge ile Temizlik Maliyeti</t>
  </si>
  <si>
    <t xml:space="preserve">                               Ekstrüder Çalıştırma Maliyeti Tablosu</t>
  </si>
  <si>
    <t>100 kg/saat altı kapasite</t>
  </si>
  <si>
    <t>100-200 kg/saat kapasite</t>
  </si>
  <si>
    <t>200-400 kg/saat kapasite</t>
  </si>
  <si>
    <t>400-800 kg/saat kapasite</t>
  </si>
  <si>
    <t>800-1500 kg/saat kapasite</t>
  </si>
  <si>
    <t>Ultra Purge Fiyatı</t>
  </si>
  <si>
    <t>Harcanan Ultra Purge Miktarı</t>
  </si>
  <si>
    <t>Makinede Çalışan Operatör Sayısı</t>
  </si>
  <si>
    <t>Kişi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</si>
</sst>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D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3" fontId="2" fillId="3" borderId="0" xfId="0" applyNumberFormat="1" applyFont="1" applyFill="1"/>
    <xf numFmtId="0" fontId="3" fillId="0" borderId="1" xfId="0" applyFont="1" applyBorder="1"/>
    <xf numFmtId="0" fontId="3" fillId="0" borderId="2" xfId="0" applyFont="1" applyBorder="1"/>
    <xf numFmtId="4" fontId="3" fillId="2" borderId="2" xfId="0" applyNumberFormat="1" applyFont="1" applyFill="1" applyBorder="1"/>
    <xf numFmtId="4" fontId="3" fillId="0" borderId="2" xfId="0" applyNumberFormat="1" applyFont="1" applyBorder="1"/>
    <xf numFmtId="0" fontId="3" fillId="0" borderId="3" xfId="0" applyFont="1" applyBorder="1"/>
    <xf numFmtId="3" fontId="3" fillId="2" borderId="1" xfId="0" applyNumberFormat="1" applyFont="1" applyFill="1" applyBorder="1"/>
    <xf numFmtId="3" fontId="3" fillId="2" borderId="2" xfId="0" applyNumberFormat="1" applyFont="1" applyFill="1" applyBorder="1"/>
    <xf numFmtId="164" fontId="3" fillId="0" borderId="2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1" xfId="0" applyNumberFormat="1" applyFont="1" applyBorder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D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7660B-719C-4C26-82DD-4E95AA9E0F5E}">
  <sheetPr>
    <tabColor rgb="FFFF0000"/>
  </sheetPr>
  <dimension ref="B4:H27"/>
  <sheetViews>
    <sheetView tabSelected="1" workbookViewId="0">
      <selection activeCell="I7" sqref="I7"/>
    </sheetView>
  </sheetViews>
  <sheetFormatPr defaultRowHeight="14.4" x14ac:dyDescent="0.3"/>
  <cols>
    <col min="1" max="1" width="3.77734375" customWidth="1"/>
    <col min="2" max="2" width="40" bestFit="1" customWidth="1"/>
    <col min="3" max="3" width="11.77734375" customWidth="1"/>
    <col min="4" max="4" width="10.109375" bestFit="1" customWidth="1"/>
    <col min="5" max="5" width="5.44140625" customWidth="1"/>
    <col min="6" max="6" width="36.44140625" bestFit="1" customWidth="1"/>
    <col min="7" max="7" width="11.77734375" customWidth="1"/>
    <col min="8" max="8" width="10.109375" bestFit="1" customWidth="1"/>
  </cols>
  <sheetData>
    <row r="4" spans="2:8" ht="28.8" x14ac:dyDescent="0.55000000000000004">
      <c r="B4" s="19" t="s">
        <v>0</v>
      </c>
      <c r="C4" s="19"/>
      <c r="D4" s="19"/>
      <c r="F4" s="20" t="s">
        <v>17</v>
      </c>
      <c r="G4" s="20"/>
      <c r="H4" s="20"/>
    </row>
    <row r="5" spans="2:8" ht="15.6" x14ac:dyDescent="0.3">
      <c r="B5" s="7" t="s">
        <v>20</v>
      </c>
      <c r="C5" s="12">
        <v>200</v>
      </c>
      <c r="D5" s="7" t="s">
        <v>21</v>
      </c>
      <c r="F5" s="7" t="s">
        <v>20</v>
      </c>
      <c r="G5" s="17">
        <f>C5</f>
        <v>200</v>
      </c>
      <c r="H5" s="7" t="s">
        <v>21</v>
      </c>
    </row>
    <row r="6" spans="2:8" ht="15.6" x14ac:dyDescent="0.3">
      <c r="B6" s="8" t="s">
        <v>10</v>
      </c>
      <c r="C6" s="9">
        <v>1</v>
      </c>
      <c r="D6" s="8" t="s">
        <v>12</v>
      </c>
      <c r="F6" s="8" t="s">
        <v>10</v>
      </c>
      <c r="G6" s="10">
        <f>C6/10</f>
        <v>0.1</v>
      </c>
      <c r="H6" s="8" t="s">
        <v>12</v>
      </c>
    </row>
    <row r="7" spans="2:8" ht="15.6" x14ac:dyDescent="0.3">
      <c r="B7" s="8" t="s">
        <v>1</v>
      </c>
      <c r="C7" s="15">
        <f>C5*C6</f>
        <v>200</v>
      </c>
      <c r="D7" s="8" t="s">
        <v>2</v>
      </c>
      <c r="F7" s="8" t="s">
        <v>30</v>
      </c>
      <c r="G7" s="15">
        <f>G5*G6</f>
        <v>20</v>
      </c>
      <c r="H7" s="8" t="s">
        <v>2</v>
      </c>
    </row>
    <row r="8" spans="2:8" ht="15.6" x14ac:dyDescent="0.3">
      <c r="B8" s="8" t="s">
        <v>3</v>
      </c>
      <c r="C8" s="9">
        <v>1.5</v>
      </c>
      <c r="D8" s="8" t="s">
        <v>6</v>
      </c>
      <c r="F8" s="8" t="s">
        <v>29</v>
      </c>
      <c r="G8" s="9">
        <v>15</v>
      </c>
      <c r="H8" s="8" t="s">
        <v>6</v>
      </c>
    </row>
    <row r="9" spans="2:8" ht="15.6" x14ac:dyDescent="0.3">
      <c r="B9" s="8" t="s">
        <v>4</v>
      </c>
      <c r="C9" s="15">
        <f>C7*C8</f>
        <v>300</v>
      </c>
      <c r="D9" s="8" t="s">
        <v>5</v>
      </c>
      <c r="F9" s="8" t="s">
        <v>22</v>
      </c>
      <c r="G9" s="15">
        <f>G7*G8</f>
        <v>300</v>
      </c>
      <c r="H9" s="8" t="s">
        <v>5</v>
      </c>
    </row>
    <row r="10" spans="2:8" ht="15.6" x14ac:dyDescent="0.3">
      <c r="B10" s="8" t="s">
        <v>7</v>
      </c>
      <c r="C10" s="13">
        <v>50</v>
      </c>
      <c r="D10" s="8" t="s">
        <v>9</v>
      </c>
      <c r="F10" s="8" t="s">
        <v>7</v>
      </c>
      <c r="G10" s="15">
        <f>C10</f>
        <v>50</v>
      </c>
      <c r="H10" s="8" t="s">
        <v>9</v>
      </c>
    </row>
    <row r="11" spans="2:8" ht="15.6" x14ac:dyDescent="0.3">
      <c r="B11" s="8" t="s">
        <v>11</v>
      </c>
      <c r="C11" s="15">
        <f>C10*C6</f>
        <v>50</v>
      </c>
      <c r="D11" s="8" t="s">
        <v>5</v>
      </c>
      <c r="F11" s="8" t="s">
        <v>11</v>
      </c>
      <c r="G11" s="14">
        <f>G10*G6</f>
        <v>5</v>
      </c>
      <c r="H11" s="8" t="s">
        <v>5</v>
      </c>
    </row>
    <row r="12" spans="2:8" ht="15.6" x14ac:dyDescent="0.3">
      <c r="B12" s="8" t="s">
        <v>14</v>
      </c>
      <c r="C12" s="10">
        <v>8</v>
      </c>
      <c r="D12" s="8" t="s">
        <v>9</v>
      </c>
      <c r="F12" s="8" t="s">
        <v>14</v>
      </c>
      <c r="G12" s="10">
        <f>C12</f>
        <v>8</v>
      </c>
      <c r="H12" s="8" t="s">
        <v>9</v>
      </c>
    </row>
    <row r="13" spans="2:8" ht="15.6" x14ac:dyDescent="0.3">
      <c r="B13" s="8" t="s">
        <v>31</v>
      </c>
      <c r="C13" s="13">
        <v>1</v>
      </c>
      <c r="D13" s="8" t="s">
        <v>32</v>
      </c>
      <c r="F13" s="8" t="s">
        <v>31</v>
      </c>
      <c r="G13" s="15">
        <f>C13</f>
        <v>1</v>
      </c>
      <c r="H13" s="8" t="s">
        <v>32</v>
      </c>
    </row>
    <row r="14" spans="2:8" ht="15.6" x14ac:dyDescent="0.3">
      <c r="B14" s="8" t="s">
        <v>13</v>
      </c>
      <c r="C14" s="10">
        <f>C12*C6*C13</f>
        <v>8</v>
      </c>
      <c r="D14" s="8" t="s">
        <v>5</v>
      </c>
      <c r="F14" s="8" t="s">
        <v>13</v>
      </c>
      <c r="G14" s="10">
        <f>G12*G6*G13</f>
        <v>0.8</v>
      </c>
      <c r="H14" s="8" t="s">
        <v>5</v>
      </c>
    </row>
    <row r="15" spans="2:8" ht="15.6" x14ac:dyDescent="0.3">
      <c r="B15" s="11" t="s">
        <v>15</v>
      </c>
      <c r="C15" s="16">
        <f>C9+C11+C14</f>
        <v>358</v>
      </c>
      <c r="D15" s="11" t="s">
        <v>5</v>
      </c>
      <c r="F15" s="11" t="s">
        <v>15</v>
      </c>
      <c r="G15" s="16">
        <f>G9+G11+G14</f>
        <v>305.8</v>
      </c>
      <c r="H15" s="11" t="s">
        <v>5</v>
      </c>
    </row>
    <row r="16" spans="2:8" x14ac:dyDescent="0.3">
      <c r="C16" s="1"/>
    </row>
    <row r="17" spans="2:8" ht="25.8" x14ac:dyDescent="0.5">
      <c r="B17" s="21" t="s">
        <v>18</v>
      </c>
      <c r="C17" s="21"/>
      <c r="D17" s="21"/>
      <c r="E17" s="21"/>
      <c r="F17" s="6">
        <f>C15-G15</f>
        <v>52.199999999999989</v>
      </c>
      <c r="G17" s="20" t="s">
        <v>16</v>
      </c>
      <c r="H17" s="20"/>
    </row>
    <row r="18" spans="2:8" ht="12.6" customHeight="1" x14ac:dyDescent="0.5">
      <c r="B18" s="4"/>
      <c r="C18" s="4"/>
      <c r="D18" s="4"/>
      <c r="E18" s="4"/>
      <c r="F18" s="3"/>
      <c r="G18" s="2"/>
      <c r="H18" s="2"/>
    </row>
    <row r="19" spans="2:8" ht="25.8" x14ac:dyDescent="0.5">
      <c r="B19" s="21" t="s">
        <v>19</v>
      </c>
      <c r="C19" s="21"/>
      <c r="D19" s="21"/>
      <c r="E19" s="21"/>
      <c r="F19" s="6">
        <f>F17*52</f>
        <v>2714.3999999999996</v>
      </c>
      <c r="G19" s="20" t="s">
        <v>16</v>
      </c>
      <c r="H19" s="20"/>
    </row>
    <row r="22" spans="2:8" x14ac:dyDescent="0.3">
      <c r="B22" s="18" t="s">
        <v>23</v>
      </c>
      <c r="C22" s="18"/>
      <c r="D22" s="18"/>
    </row>
    <row r="23" spans="2:8" x14ac:dyDescent="0.3">
      <c r="B23" s="5" t="s">
        <v>24</v>
      </c>
      <c r="C23">
        <v>35</v>
      </c>
      <c r="D23" t="s">
        <v>8</v>
      </c>
    </row>
    <row r="24" spans="2:8" x14ac:dyDescent="0.3">
      <c r="B24" s="5" t="s">
        <v>25</v>
      </c>
      <c r="C24">
        <v>50</v>
      </c>
      <c r="D24" t="s">
        <v>8</v>
      </c>
    </row>
    <row r="25" spans="2:8" x14ac:dyDescent="0.3">
      <c r="B25" s="5" t="s">
        <v>26</v>
      </c>
      <c r="C25">
        <v>100</v>
      </c>
      <c r="D25" t="s">
        <v>8</v>
      </c>
    </row>
    <row r="26" spans="2:8" x14ac:dyDescent="0.3">
      <c r="B26" s="5" t="s">
        <v>27</v>
      </c>
      <c r="C26">
        <v>250</v>
      </c>
      <c r="D26" t="s">
        <v>8</v>
      </c>
    </row>
    <row r="27" spans="2:8" x14ac:dyDescent="0.3">
      <c r="B27" s="5" t="s">
        <v>28</v>
      </c>
      <c r="C27">
        <v>400</v>
      </c>
      <c r="D27" t="s">
        <v>8</v>
      </c>
    </row>
  </sheetData>
  <mergeCells count="7">
    <mergeCell ref="B22:D22"/>
    <mergeCell ref="B4:D4"/>
    <mergeCell ref="F4:H4"/>
    <mergeCell ref="B17:E17"/>
    <mergeCell ref="G17:H17"/>
    <mergeCell ref="B19:E19"/>
    <mergeCell ref="G19:H19"/>
  </mergeCells>
  <phoneticPr fontId="4" type="noConversion"/>
  <pageMargins left="0.7" right="0.7" top="0.75" bottom="0.75" header="0.3" footer="0.3"/>
  <pageSetup paperSize="9" orientation="landscape" horizontalDpi="1200" verticalDpi="1200" r:id="rId1"/>
  <ignoredErrors>
    <ignoredError sqref="G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Ekstrüder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senol</dc:creator>
  <cp:lastModifiedBy>senol</cp:lastModifiedBy>
  <cp:lastPrinted>2023-11-18T09:35:47Z</cp:lastPrinted>
  <dcterms:created xsi:type="dcterms:W3CDTF">2023-11-18T08:17:23Z</dcterms:created>
  <dcterms:modified xsi:type="dcterms:W3CDTF">2023-12-27T11:57:48Z</dcterms:modified>
</cp:coreProperties>
</file>